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6" i="1"/>
  <c r="E28" i="1"/>
  <c r="E18" i="1"/>
  <c r="E12" i="1"/>
  <c r="E47" i="1" l="1"/>
  <c r="D40" i="1" l="1"/>
  <c r="D36" i="1"/>
  <c r="D28" i="1"/>
  <c r="D18" i="1"/>
  <c r="D12" i="1"/>
  <c r="D47" i="1" s="1"/>
</calcChain>
</file>

<file path=xl/sharedStrings.xml><?xml version="1.0" encoding="utf-8"?>
<sst xmlns="http://schemas.openxmlformats.org/spreadsheetml/2006/main" count="46" uniqueCount="46">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</sst>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48</xdr:row>
      <xdr:rowOff>0</xdr:rowOff>
    </xdr:from>
    <xdr:to>
      <xdr:col>4</xdr:col>
      <xdr:colOff>685800</xdr:colOff>
      <xdr:row>52</xdr:row>
      <xdr:rowOff>66675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9439275"/>
          <a:ext cx="846772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7"/>
  <sheetViews>
    <sheetView showGridLines="0" tabSelected="1" workbookViewId="0">
      <selection activeCell="J40" sqref="J40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5"/>
      <c r="D4" s="26"/>
      <c r="E4" s="26"/>
      <c r="F4" s="1"/>
      <c r="G4" s="1"/>
      <c r="H4" s="1"/>
      <c r="I4" s="1"/>
    </row>
    <row r="5" spans="1:9" s="8" customFormat="1" ht="21" customHeight="1" x14ac:dyDescent="0.3">
      <c r="C5" s="36" t="s">
        <v>8</v>
      </c>
      <c r="D5" s="37"/>
      <c r="E5" s="37"/>
      <c r="F5" s="9"/>
      <c r="G5" s="9"/>
      <c r="H5" s="9"/>
      <c r="I5" s="9"/>
    </row>
    <row r="6" spans="1:9" ht="15.75" x14ac:dyDescent="0.25">
      <c r="C6" s="32" t="s">
        <v>9</v>
      </c>
      <c r="D6" s="33"/>
      <c r="E6" s="33"/>
      <c r="F6" s="2"/>
      <c r="G6" s="2"/>
      <c r="H6" s="2"/>
      <c r="I6" s="2"/>
    </row>
    <row r="7" spans="1:9" ht="15.75" customHeight="1" x14ac:dyDescent="0.25">
      <c r="C7" s="34" t="s">
        <v>45</v>
      </c>
      <c r="D7" s="35"/>
      <c r="E7" s="35"/>
      <c r="F7" s="3"/>
      <c r="G7" s="3"/>
      <c r="H7" s="3"/>
      <c r="I7" s="3"/>
    </row>
    <row r="8" spans="1:9" ht="15.75" customHeight="1" x14ac:dyDescent="0.25">
      <c r="B8" s="4"/>
      <c r="C8" s="27" t="s">
        <v>2</v>
      </c>
      <c r="D8" s="28"/>
      <c r="E8" s="28"/>
      <c r="F8" s="3"/>
      <c r="G8" s="3"/>
      <c r="H8" s="3"/>
      <c r="I8" s="3"/>
    </row>
    <row r="9" spans="1:9" ht="15" customHeight="1" x14ac:dyDescent="0.25">
      <c r="C9" s="29" t="s">
        <v>1</v>
      </c>
      <c r="D9" s="30" t="s">
        <v>4</v>
      </c>
      <c r="E9" s="30" t="s">
        <v>3</v>
      </c>
    </row>
    <row r="10" spans="1:9" ht="23.25" customHeight="1" x14ac:dyDescent="0.25">
      <c r="C10" s="29"/>
      <c r="D10" s="31"/>
      <c r="E10" s="31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726139396.79999995</v>
      </c>
    </row>
    <row r="14" spans="1:9" x14ac:dyDescent="0.25">
      <c r="C14" s="12" t="s">
        <v>12</v>
      </c>
      <c r="D14" s="14">
        <v>137140601</v>
      </c>
      <c r="E14" s="24">
        <v>137949444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570119906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26602325</v>
      </c>
    </row>
    <row r="21" spans="3:6" x14ac:dyDescent="0.25">
      <c r="C21" s="12" t="s">
        <v>18</v>
      </c>
      <c r="D21" s="14">
        <v>24849999</v>
      </c>
      <c r="E21" s="24">
        <v>25510342.5</v>
      </c>
    </row>
    <row r="22" spans="3:6" x14ac:dyDescent="0.25">
      <c r="C22" s="12" t="s">
        <v>19</v>
      </c>
      <c r="D22" s="14">
        <v>5500000</v>
      </c>
      <c r="E22" s="24">
        <v>6050000</v>
      </c>
    </row>
    <row r="23" spans="3:6" x14ac:dyDescent="0.25">
      <c r="C23" s="12" t="s">
        <v>20</v>
      </c>
      <c r="D23" s="14">
        <v>25200000</v>
      </c>
      <c r="E23" s="24">
        <v>25200000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56913856.399999999</v>
      </c>
    </row>
    <row r="26" spans="3:6" x14ac:dyDescent="0.25">
      <c r="C26" s="12" t="s">
        <v>23</v>
      </c>
      <c r="D26" s="14">
        <v>201139691</v>
      </c>
      <c r="E26" s="24">
        <v>245019662.09999999</v>
      </c>
    </row>
    <row r="27" spans="3:6" x14ac:dyDescent="0.25">
      <c r="C27" s="12" t="s">
        <v>24</v>
      </c>
      <c r="D27" s="14">
        <v>126673720</v>
      </c>
      <c r="E27" s="24">
        <v>126673720</v>
      </c>
    </row>
    <row r="28" spans="3:6" x14ac:dyDescent="0.25">
      <c r="C28" s="11" t="s">
        <v>25</v>
      </c>
      <c r="D28" s="13">
        <f>SUM(D29:D35)</f>
        <v>68101050</v>
      </c>
      <c r="E28" s="13">
        <f>SUM(E29:E35)</f>
        <v>69987376</v>
      </c>
      <c r="F28" s="10"/>
    </row>
    <row r="29" spans="3:6" x14ac:dyDescent="0.25">
      <c r="C29" s="12" t="s">
        <v>26</v>
      </c>
      <c r="D29" s="14">
        <v>1095477</v>
      </c>
      <c r="E29" s="24">
        <v>1635277</v>
      </c>
    </row>
    <row r="30" spans="3:6" x14ac:dyDescent="0.25">
      <c r="C30" s="12" t="s">
        <v>27</v>
      </c>
      <c r="D30" s="14">
        <v>2380185</v>
      </c>
      <c r="E30" s="24">
        <v>1840385</v>
      </c>
    </row>
    <row r="31" spans="3:6" x14ac:dyDescent="0.25">
      <c r="C31" s="12" t="s">
        <v>28</v>
      </c>
      <c r="D31" s="14">
        <v>508037</v>
      </c>
      <c r="E31" s="24">
        <v>508037</v>
      </c>
    </row>
    <row r="32" spans="3:6" x14ac:dyDescent="0.25">
      <c r="C32" s="12" t="s">
        <v>29</v>
      </c>
      <c r="D32" s="14">
        <v>2978948</v>
      </c>
      <c r="E32" s="24">
        <v>4718580.2</v>
      </c>
    </row>
    <row r="33" spans="3:6" x14ac:dyDescent="0.25">
      <c r="C33" s="12" t="s">
        <v>30</v>
      </c>
      <c r="D33" s="14">
        <v>671000</v>
      </c>
      <c r="E33" s="24">
        <v>671000</v>
      </c>
    </row>
    <row r="34" spans="3:6" x14ac:dyDescent="0.25">
      <c r="C34" s="12" t="s">
        <v>31</v>
      </c>
      <c r="D34" s="14">
        <v>46630382</v>
      </c>
      <c r="E34" s="24">
        <v>46630382</v>
      </c>
    </row>
    <row r="35" spans="3:6" x14ac:dyDescent="0.25">
      <c r="C35" s="12" t="s">
        <v>32</v>
      </c>
      <c r="D35" s="14">
        <v>13837021</v>
      </c>
      <c r="E35" s="24">
        <v>13983714.800000001</v>
      </c>
    </row>
    <row r="36" spans="3:6" x14ac:dyDescent="0.25">
      <c r="C36" s="11" t="s">
        <v>33</v>
      </c>
      <c r="D36" s="13">
        <f>SUM(D37:D39)</f>
        <v>1293532157</v>
      </c>
      <c r="E36" s="13">
        <f>SUM(E37:E39)</f>
        <v>1333532157</v>
      </c>
    </row>
    <row r="37" spans="3:6" x14ac:dyDescent="0.25">
      <c r="C37" s="12" t="s">
        <v>34</v>
      </c>
      <c r="D37" s="14">
        <v>299326965</v>
      </c>
      <c r="E37" s="24">
        <v>335674965</v>
      </c>
    </row>
    <row r="38" spans="3:6" x14ac:dyDescent="0.25">
      <c r="C38" s="12" t="s">
        <v>35</v>
      </c>
      <c r="D38" s="14">
        <v>976943401</v>
      </c>
      <c r="E38" s="24">
        <v>976943401</v>
      </c>
      <c r="F38" s="10"/>
    </row>
    <row r="39" spans="3:6" s="16" customFormat="1" x14ac:dyDescent="0.25">
      <c r="C39" s="12" t="s">
        <v>44</v>
      </c>
      <c r="D39" s="14">
        <v>17261791</v>
      </c>
      <c r="E39" s="24">
        <v>20913791</v>
      </c>
    </row>
    <row r="40" spans="3:6" x14ac:dyDescent="0.25">
      <c r="C40" s="11" t="s">
        <v>36</v>
      </c>
      <c r="D40" s="13">
        <f>SUM(D41:D46)</f>
        <v>132002363</v>
      </c>
      <c r="E40" s="13">
        <f>SUM(E41:E46)</f>
        <v>133206105</v>
      </c>
    </row>
    <row r="41" spans="3:6" s="16" customFormat="1" x14ac:dyDescent="0.25">
      <c r="C41" s="12" t="s">
        <v>37</v>
      </c>
      <c r="D41" s="14">
        <v>28599843</v>
      </c>
      <c r="E41" s="24">
        <v>27936704</v>
      </c>
    </row>
    <row r="42" spans="3:6" s="16" customFormat="1" x14ac:dyDescent="0.25">
      <c r="C42" s="12"/>
      <c r="D42" s="14"/>
      <c r="E42" s="24">
        <v>2000</v>
      </c>
    </row>
    <row r="43" spans="3:6" x14ac:dyDescent="0.25">
      <c r="C43" s="12" t="s">
        <v>38</v>
      </c>
      <c r="D43" s="14">
        <v>56862</v>
      </c>
      <c r="E43" s="24">
        <v>56862</v>
      </c>
    </row>
    <row r="44" spans="3:6" x14ac:dyDescent="0.25">
      <c r="C44" s="12" t="s">
        <v>39</v>
      </c>
      <c r="D44" s="14">
        <v>95582555</v>
      </c>
      <c r="E44" s="24">
        <v>96177555</v>
      </c>
    </row>
    <row r="45" spans="3:6" x14ac:dyDescent="0.25">
      <c r="C45" s="12" t="s">
        <v>40</v>
      </c>
      <c r="D45" s="14">
        <v>6488800</v>
      </c>
      <c r="E45" s="24">
        <v>8353681</v>
      </c>
    </row>
    <row r="46" spans="3:6" x14ac:dyDescent="0.25">
      <c r="C46" s="12" t="s">
        <v>41</v>
      </c>
      <c r="D46" s="14">
        <v>1274303</v>
      </c>
      <c r="E46" s="24">
        <v>679303</v>
      </c>
    </row>
    <row r="47" spans="3:6" s="17" customFormat="1" ht="15.75" x14ac:dyDescent="0.25">
      <c r="C47" s="18" t="s">
        <v>0</v>
      </c>
      <c r="D47" s="19">
        <f>D12+D18+D28+D36+D40</f>
        <v>3023343450</v>
      </c>
      <c r="E47" s="19">
        <f>E12+E18+E28+E36+E40</f>
        <v>3113538331</v>
      </c>
    </row>
    <row r="54" spans="3:3" ht="15.75" thickBot="1" x14ac:dyDescent="0.3"/>
    <row r="55" spans="3:3" ht="26.25" customHeight="1" thickBot="1" x14ac:dyDescent="0.3">
      <c r="C55" s="7" t="s">
        <v>5</v>
      </c>
    </row>
    <row r="56" spans="3:3" ht="33.75" customHeight="1" thickBot="1" x14ac:dyDescent="0.3">
      <c r="C56" s="5" t="s">
        <v>6</v>
      </c>
    </row>
    <row r="57" spans="3:3" ht="60.75" thickBot="1" x14ac:dyDescent="0.3">
      <c r="C57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2025-04-07T20:52:05Z</cp:lastPrinted>
  <dcterms:created xsi:type="dcterms:W3CDTF">2021-07-29T18:58:50Z</dcterms:created>
  <dcterms:modified xsi:type="dcterms:W3CDTF">2025-04-11T13:21:45Z</dcterms:modified>
</cp:coreProperties>
</file>